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ndelario.vivas\AppData\Local\Microsoft\Windows\INetCache\Content.Outlook\3JK2MBLT\"/>
    </mc:Choice>
  </mc:AlternateContent>
  <bookViews>
    <workbookView xWindow="0" yWindow="0" windowWidth="28800" windowHeight="12000"/>
  </bookViews>
  <sheets>
    <sheet name="AVISO" sheetId="2" r:id="rId1"/>
  </sheets>
  <definedNames>
    <definedName name="_xlnm._FilterDatabase" localSheetId="0" hidden="1">AVISO!$A$11:$E$76</definedName>
  </definedNames>
  <calcPr calcId="162913"/>
</workbook>
</file>

<file path=xl/calcChain.xml><?xml version="1.0" encoding="utf-8"?>
<calcChain xmlns="http://schemas.openxmlformats.org/spreadsheetml/2006/main">
  <c r="D64" i="2" l="1" a="1"/>
  <c r="D64" i="2" s="1"/>
  <c r="E63" i="2" a="1"/>
  <c r="E63" i="2" s="1"/>
  <c r="E62" i="2" l="1" a="1"/>
  <c r="E62" i="2" s="1"/>
  <c r="E55" i="2" a="1"/>
  <c r="E55" i="2" s="1"/>
  <c r="E13" i="2" l="1" a="1"/>
  <c r="E13" i="2" s="1"/>
  <c r="E61" i="2" l="1" a="1"/>
  <c r="E61" i="2" s="1"/>
  <c r="E60" i="2" a="1"/>
  <c r="E60" i="2" s="1"/>
  <c r="E59" i="2" a="1"/>
  <c r="E59" i="2" s="1"/>
  <c r="E58" i="2" a="1"/>
  <c r="E58" i="2" s="1"/>
  <c r="E57" i="2" a="1"/>
  <c r="E57" i="2" s="1"/>
  <c r="E56" i="2" a="1"/>
  <c r="E56" i="2" s="1"/>
  <c r="E54" i="2" a="1"/>
  <c r="E54" i="2" s="1"/>
  <c r="E53" i="2" a="1"/>
  <c r="E53" i="2" s="1"/>
  <c r="E52" i="2" a="1"/>
  <c r="E52" i="2" s="1"/>
  <c r="E51" i="2" a="1"/>
  <c r="E51" i="2" s="1"/>
  <c r="E50" i="2" a="1"/>
  <c r="E50" i="2" s="1"/>
  <c r="E49" i="2" a="1"/>
  <c r="E49" i="2" s="1"/>
  <c r="E48" i="2" a="1"/>
  <c r="E48" i="2" s="1"/>
  <c r="E47" i="2" a="1"/>
  <c r="E47" i="2" s="1"/>
  <c r="E46" i="2" a="1"/>
  <c r="E46" i="2" s="1"/>
  <c r="E45" i="2" a="1"/>
  <c r="E45" i="2" s="1"/>
  <c r="E44" i="2" a="1"/>
  <c r="E44" i="2" s="1"/>
  <c r="E43" i="2" a="1"/>
  <c r="E43" i="2" s="1"/>
  <c r="E42" i="2" a="1"/>
  <c r="E42" i="2" s="1"/>
  <c r="E41" i="2" a="1"/>
  <c r="E41" i="2" s="1"/>
  <c r="E40" i="2" a="1"/>
  <c r="E40" i="2" s="1"/>
  <c r="E39" i="2" a="1"/>
  <c r="E39" i="2" s="1"/>
  <c r="E38" i="2" a="1"/>
  <c r="E38" i="2" s="1"/>
  <c r="E37" i="2" a="1"/>
  <c r="E37" i="2" s="1"/>
  <c r="E36" i="2" a="1"/>
  <c r="E36" i="2" s="1"/>
  <c r="E35" i="2" a="1"/>
  <c r="E35" i="2" s="1"/>
  <c r="E34" i="2" a="1"/>
  <c r="E34" i="2" s="1"/>
  <c r="E33" i="2" a="1"/>
  <c r="E33" i="2" s="1"/>
  <c r="E32" i="2" a="1"/>
  <c r="E32" i="2" s="1"/>
  <c r="E31" i="2" a="1"/>
  <c r="E31" i="2" s="1"/>
  <c r="E30" i="2" a="1"/>
  <c r="E30" i="2" s="1"/>
  <c r="E29" i="2" a="1"/>
  <c r="E29" i="2" s="1"/>
  <c r="E28" i="2" a="1"/>
  <c r="E28" i="2" s="1"/>
  <c r="E27" i="2" a="1"/>
  <c r="E27" i="2" s="1"/>
  <c r="E26" i="2" a="1"/>
  <c r="E26" i="2" s="1"/>
  <c r="E25" i="2" a="1"/>
  <c r="E25" i="2" s="1"/>
  <c r="E24" i="2" a="1"/>
  <c r="E24" i="2" s="1"/>
  <c r="E23" i="2" a="1"/>
  <c r="E23" i="2" s="1"/>
  <c r="E22" i="2" a="1"/>
  <c r="E22" i="2" s="1"/>
  <c r="E21" i="2" a="1"/>
  <c r="E21" i="2" s="1"/>
  <c r="E20" i="2" a="1"/>
  <c r="E20" i="2" s="1"/>
  <c r="E19" i="2" a="1"/>
  <c r="E19" i="2" s="1"/>
  <c r="E18" i="2" a="1"/>
  <c r="E18" i="2" s="1"/>
  <c r="E17" i="2" a="1"/>
  <c r="E17" i="2" s="1"/>
  <c r="E16" i="2" a="1"/>
  <c r="E16" i="2" s="1"/>
  <c r="E15" i="2" a="1"/>
  <c r="E15" i="2" s="1"/>
  <c r="E14" i="2" a="1"/>
  <c r="E14" i="2" s="1"/>
  <c r="E12" i="2" a="1"/>
  <c r="E12" i="2" s="1"/>
</calcChain>
</file>

<file path=xl/sharedStrings.xml><?xml version="1.0" encoding="utf-8"?>
<sst xmlns="http://schemas.openxmlformats.org/spreadsheetml/2006/main" count="125" uniqueCount="78">
  <si>
    <t>Descripción de la Mercancía</t>
  </si>
  <si>
    <t>Cantidad y Tipo de Bultos</t>
  </si>
  <si>
    <t>DIRECCIÓN GENERAL DE ADUANAS</t>
  </si>
  <si>
    <t xml:space="preserve">Correlativo No. </t>
  </si>
  <si>
    <t xml:space="preserve">Depósito 25% sobre el Precio Base </t>
  </si>
  <si>
    <t xml:space="preserve">(Firma) </t>
  </si>
  <si>
    <t xml:space="preserve"> (Nombre) Técnico de Subastas</t>
  </si>
  <si>
    <t>Rev. 01/10/2021</t>
  </si>
  <si>
    <t xml:space="preserve">No. </t>
  </si>
  <si>
    <t>Valor Base para Subasta ($)</t>
  </si>
  <si>
    <t xml:space="preserve">                             SDR-453-028</t>
  </si>
  <si>
    <t xml:space="preserve"> (Nombre) Jefe del Departamento de Subastas </t>
  </si>
  <si>
    <t xml:space="preserve">DEPARTAMENTO DE SUBASTAS </t>
  </si>
  <si>
    <t>AVISO DE SUBASTAS GENERAL</t>
  </si>
  <si>
    <t>(Nombre) Subdirector de Recursos</t>
  </si>
  <si>
    <t>04/2023</t>
  </si>
  <si>
    <t>1 UNIDAD</t>
  </si>
  <si>
    <t>2 UNIDADES</t>
  </si>
  <si>
    <r>
      <t xml:space="preserve">1- AUTOMOVIL NISSAN VERSA, COLOR:GRIS, AÑO: 2016, 1600CC VIN: 3N1CN7AP9GL911477. </t>
    </r>
    <r>
      <rPr>
        <b/>
        <sz val="10"/>
        <color theme="1"/>
        <rFont val="Calibri"/>
        <family val="2"/>
        <scheme val="minor"/>
      </rPr>
      <t>(MATRICULABLE), UBICACIÓN: COMPLEJO RECREATIVO, ADUANA SAN BARTOLO.</t>
    </r>
  </si>
  <si>
    <r>
      <t xml:space="preserve">1- AUTOMOVIL VOLSWAGEN JETTA, COLOR: GRIS, AÑO: 2015, 2000CC VIN: 3VW2K7AJ3FM230895. </t>
    </r>
    <r>
      <rPr>
        <b/>
        <sz val="10"/>
        <color theme="1"/>
        <rFont val="Calibri"/>
        <family val="2"/>
        <scheme val="minor"/>
      </rPr>
      <t>(MATRICULABLE), UBICACIÓN: COMPLEJO RECREATIVO, ADUANA SAN BARTOLO.</t>
    </r>
  </si>
  <si>
    <r>
      <t xml:space="preserve">1- MICROBUS NISSAN NV200 SV, COLOR: BLANCO, AÑO:2015, 2000CC VIN: 3N6CM0KN5FK711945. </t>
    </r>
    <r>
      <rPr>
        <b/>
        <sz val="10"/>
        <color theme="1"/>
        <rFont val="Calibri"/>
        <family val="2"/>
        <scheme val="minor"/>
      </rPr>
      <t>(MATRICULABLE), UBICACIÓN: COMPLEJO RECREATIVO, ADUANA SAN BARTOLO.</t>
    </r>
    <r>
      <rPr>
        <sz val="10"/>
        <color theme="1"/>
        <rFont val="Calibri"/>
        <family val="2"/>
        <scheme val="minor"/>
      </rPr>
      <t xml:space="preserve">
1- AUTOMOVIL SUZUKI SX4 LE, COLOR:GRIS, AÑO: 2010, 2000CC VIN: JS2YC5A2XA6310894. </t>
    </r>
    <r>
      <rPr>
        <b/>
        <sz val="10"/>
        <color theme="1"/>
        <rFont val="Calibri"/>
        <family val="2"/>
        <scheme val="minor"/>
      </rPr>
      <t>(CHATARRA), UBICACIÓN: COMPLEJO RECREATIVO, ADUANA SAN BARTOLO.</t>
    </r>
  </si>
  <si>
    <r>
      <t xml:space="preserve">1- AUTOMOVIL JEEP RENEGADE FWD, COLOR: NEGRO, AÑO: 2015, NEGRO, 2400CC VIN: ZACCJABT8FPB36550. </t>
    </r>
    <r>
      <rPr>
        <b/>
        <sz val="10"/>
        <color theme="1"/>
        <rFont val="Calibri"/>
        <family val="2"/>
        <scheme val="minor"/>
      </rPr>
      <t>(MATRICULABLE), UBICACIÓN: COMPLEJO RECREATIVO, ADUANA SAN BARTOLO.</t>
    </r>
  </si>
  <si>
    <r>
      <t xml:space="preserve">1- AUTOMOVIL KIA FORTE, COLOR: GRIS, AÑO: 2016, 1800CC VIN: KNAFX4A6XG5550770. </t>
    </r>
    <r>
      <rPr>
        <b/>
        <sz val="10"/>
        <color theme="1"/>
        <rFont val="Calibri"/>
        <family val="2"/>
        <scheme val="minor"/>
      </rPr>
      <t>(MATRICULABLE),  UBICACIÓN: COMPLEJO RECREATIVO, ADUANA SAN BARTOLO.</t>
    </r>
  </si>
  <si>
    <r>
      <t xml:space="preserve">1-AUTOMOVIL NISSAN SENTRA, COLOR: GRIS, AÑO:2015, 1800CC VIN: 3N1AB7AP2FY304385. </t>
    </r>
    <r>
      <rPr>
        <b/>
        <sz val="10"/>
        <color theme="1"/>
        <rFont val="Calibri"/>
        <family val="2"/>
        <scheme val="minor"/>
      </rPr>
      <t>(MATRICULABLE), UBICACIÓN: COMPLEJO RECREATIVO, ADUANA SAN BARTOLO.</t>
    </r>
  </si>
  <si>
    <r>
      <t xml:space="preserve">1- AUTOMOVIL HYUNDAI SANTA FE AWD, COLOR: GRIS, AÑO: 2020, 2400CC VIN: 5NMS2CAD0LH229014. </t>
    </r>
    <r>
      <rPr>
        <b/>
        <sz val="10"/>
        <color theme="1"/>
        <rFont val="Calibri"/>
        <family val="2"/>
        <scheme val="minor"/>
      </rPr>
      <t>(MATRICULABLE), UBICACIÓN: COMPLEJO RECREATIVO, ADUANA SAN BARTOLO.</t>
    </r>
  </si>
  <si>
    <r>
      <t xml:space="preserve"> 1- CUADRIMOTO COOLSTEA, COLOR AZUL/NEGRO, 125CC R167019467. </t>
    </r>
    <r>
      <rPr>
        <b/>
        <sz val="10"/>
        <color theme="1"/>
        <rFont val="Calibri"/>
        <family val="2"/>
        <scheme val="minor"/>
      </rPr>
      <t>(PARTES Y REPUESTOS), UBICACIÓN: BODEGA 4 DE SUBASTAS, ADUANA SAN BARTOLO.</t>
    </r>
    <r>
      <rPr>
        <sz val="10"/>
        <color theme="1"/>
        <rFont val="Calibri"/>
        <family val="2"/>
        <scheme val="minor"/>
      </rPr>
      <t xml:space="preserve">
 1- MOTOCICLETA SYX DESARMADA, COLOR: VERDE/NEGRO PARA NIÑO, VIN SZHDAAN38LA004491. </t>
    </r>
    <r>
      <rPr>
        <b/>
        <sz val="10"/>
        <color theme="1"/>
        <rFont val="Calibri"/>
        <family val="2"/>
        <scheme val="minor"/>
      </rPr>
      <t>(MATRICULABLE), UBICACIÓN: BODEGA 4 DE SUBASTAS, ADUANA SAN BARTOLO.</t>
    </r>
    <r>
      <rPr>
        <sz val="10"/>
        <color theme="1"/>
        <rFont val="Calibri"/>
        <family val="2"/>
        <scheme val="minor"/>
      </rPr>
      <t xml:space="preserve">
 1- CUADRIMOTO DESARMADA RAPTOR 660R, COLOR: AZUL/NEGRO, MOTOR E-034434. </t>
    </r>
    <r>
      <rPr>
        <b/>
        <sz val="10"/>
        <color theme="1"/>
        <rFont val="Calibri"/>
        <family val="2"/>
        <scheme val="minor"/>
      </rPr>
      <t>(PARTES Y REPUESTOS), UBICACIÓN: BODEGA 4 DE SUBASTAS, ADUANA SAN BARTOLO.</t>
    </r>
  </si>
  <si>
    <t>3 UNIDADES</t>
  </si>
  <si>
    <r>
      <t xml:space="preserve">1 AUTOMOVIL TOYOTA COROLLA, COLOR:NEGRO, AÑO:2016, 1800CC, VIN: 2T1BURHE2GC714925. </t>
    </r>
    <r>
      <rPr>
        <b/>
        <sz val="10"/>
        <color theme="1"/>
        <rFont val="Calibri"/>
        <family val="2"/>
        <scheme val="minor"/>
      </rPr>
      <t>(MATRICULABLE), UBICACIÓN: COMPLEJO RECREATIVO, ADUANA SAN BARTOLO.</t>
    </r>
    <r>
      <rPr>
        <sz val="10"/>
        <color theme="1"/>
        <rFont val="Calibri"/>
        <family val="2"/>
        <scheme val="minor"/>
      </rPr>
      <t xml:space="preserve">
1 AUTOMOVIL NISSAN MAXIMA GXE, COLOR: OCRE, AÑO: 1987, 3000CC VIN: JN1HU1118HT281272 MOTOR: VG30021806W, PLACA P-423994. </t>
    </r>
    <r>
      <rPr>
        <b/>
        <sz val="10"/>
        <color theme="1"/>
        <rFont val="Calibri"/>
        <family val="2"/>
        <scheme val="minor"/>
      </rPr>
      <t>(CHATARRA), UBICACIÓN: COMPLEJO RECREATIVO, ADUANA SAN BARTOLO.</t>
    </r>
  </si>
  <si>
    <r>
      <t>1- CABEZAL FREIGHTLINER COLUMBIA 120, COLOR: AZUL, AÑO: 2006, 12800CC VIN: 1FUJA6CV36LV94708.</t>
    </r>
    <r>
      <rPr>
        <b/>
        <sz val="10"/>
        <color theme="1"/>
        <rFont val="Calibri"/>
        <family val="2"/>
        <scheme val="minor"/>
      </rPr>
      <t xml:space="preserve"> (PARTES Y REPUESTOS), UBICACIÓN: COMPLEJO RECREATIVO, ADUANA SAN BARTOLO.</t>
    </r>
    <r>
      <rPr>
        <sz val="10"/>
        <color theme="1"/>
        <rFont val="Calibri"/>
        <family val="2"/>
        <scheme val="minor"/>
      </rPr>
      <t xml:space="preserve">
1- AUTOMOVIL DODGE CARAVAN, COLOR: ROJO, AÑO: 1998, 3000CC VIN: 2B4FP2537WR680642 PLACAS JPT5152. </t>
    </r>
    <r>
      <rPr>
        <b/>
        <sz val="10"/>
        <color theme="1"/>
        <rFont val="Calibri"/>
        <family val="2"/>
        <scheme val="minor"/>
      </rPr>
      <t>(CHATARRA), UBICACIÓN: COMPLEJO RECREATIVO, ADUANA SAN BARTOLO.</t>
    </r>
  </si>
  <si>
    <r>
      <t xml:space="preserve">1- AUTOMÓVIL MITSUBISHI MIRAGE, COLOR:ANARANJADO, AÑO: 2019, 1200CC VIN: ML32A3HJ7KH003425. </t>
    </r>
    <r>
      <rPr>
        <b/>
        <sz val="10"/>
        <color theme="1"/>
        <rFont val="Calibri"/>
        <family val="2"/>
        <scheme val="minor"/>
      </rPr>
      <t>(MATRICULABLE), UBICACIÓN: COMPLEJO RECREATIVO, ADUANA SAN BARTOLO.</t>
    </r>
  </si>
  <si>
    <r>
      <t>1- AUTOMÓVIL KIA RIO, COLOR: GRIS, AÑO: 2016, 1600CC, VIN: KNADM4A30G6658136.</t>
    </r>
    <r>
      <rPr>
        <b/>
        <sz val="10"/>
        <color theme="1"/>
        <rFont val="Calibri"/>
        <family val="2"/>
        <scheme val="minor"/>
      </rPr>
      <t xml:space="preserve"> (MATRICULABLE),  UBICACIÓN: COMPLEJO RECREATIVO, ADUANA SAN BARTOLO.</t>
    </r>
  </si>
  <si>
    <r>
      <t xml:space="preserve">1- AUTOMÓVIL KIA FORTE, COLOR: ROJO, AÑO: 2015, 1800CC, VIN: KNAFX4A66F5344828. </t>
    </r>
    <r>
      <rPr>
        <b/>
        <sz val="10"/>
        <color theme="1"/>
        <rFont val="Calibri"/>
        <family val="2"/>
        <scheme val="minor"/>
      </rPr>
      <t>(MATRICULABLE), UBICACIÓN: COMPLEJO RECREATIVO, ADUANA SAN BARTOLO.</t>
    </r>
  </si>
  <si>
    <r>
      <t>1- AUTOMÓVIL CHEVROLET SPARK, COLOR: GRIS, AÑO:2014, 1200CC, VIN: KL8CB6S99EC472279.</t>
    </r>
    <r>
      <rPr>
        <b/>
        <sz val="10"/>
        <color theme="1"/>
        <rFont val="Calibri"/>
        <family val="2"/>
        <scheme val="minor"/>
      </rPr>
      <t xml:space="preserve"> (PARTES Y REPUESTOS), UBICACIÓN: COMPLEJO RECREATIVO, ADUANA SAN BARTOLO.</t>
    </r>
  </si>
  <si>
    <r>
      <t>1- AUTOMOVIL HONDA CIVIC, COLOR: GRIS, AÑO: 2016, 2000CC VIN: 2HGFC4B05GH302350.</t>
    </r>
    <r>
      <rPr>
        <b/>
        <sz val="10"/>
        <color theme="1"/>
        <rFont val="Calibri"/>
        <family val="2"/>
        <scheme val="minor"/>
      </rPr>
      <t xml:space="preserve"> (MATRICULABLE), UBICACIÓN: COMPLEJO RECREATIVO, ADUANA SAN BARTOLO.</t>
    </r>
  </si>
  <si>
    <r>
      <t xml:space="preserve">1- AUTOMOVIL DODGE GRAND CARAVAN, COLOR: BLANCO, AÑO:2016, 3600CC VIN: 2C4RDGCG0GR210143. </t>
    </r>
    <r>
      <rPr>
        <b/>
        <sz val="10"/>
        <color theme="1"/>
        <rFont val="Calibri"/>
        <family val="2"/>
        <scheme val="minor"/>
      </rPr>
      <t>(MATRICULABLE), UBICACIÓN: COMPLEJO RECREATIVO, ADUANA SAN BARTOLO.</t>
    </r>
  </si>
  <si>
    <r>
      <t xml:space="preserve">1- AUTOMOVIL JEEP CHEROKEE 4WD, COLOR: NEGRO, AÑ: 2020, 2400CC VIN: 1C4PJMCB2LD652079. </t>
    </r>
    <r>
      <rPr>
        <b/>
        <sz val="10"/>
        <color theme="1"/>
        <rFont val="Calibri"/>
        <family val="2"/>
        <scheme val="minor"/>
      </rPr>
      <t>(MATRICULABLE), UBICACIÓN: COMPLEJO RECREATIVO, ADUANA SAN BARTOLO.</t>
    </r>
  </si>
  <si>
    <r>
      <t xml:space="preserve">1- AUTOMOVIL HONDA CIVIC, COLOR:NEGRO, AÑO: 2015, 1800CC VIN: 19XFB2F85FE012500 (MATRICULABLE). </t>
    </r>
    <r>
      <rPr>
        <b/>
        <sz val="10"/>
        <color theme="1"/>
        <rFont val="Calibri"/>
        <family val="2"/>
        <scheme val="minor"/>
      </rPr>
      <t>(MATRICULABLE), UBICACIÓN: COMPLEJO RECREATIVO, ADUANA SAN BARTOLO.</t>
    </r>
  </si>
  <si>
    <r>
      <t xml:space="preserve">1- AUTOMOVIL HYUDAI ELANTRA, COLOR: GRIS, AÑO: 2014, 1800CC, VIN KMHDH4AE3EU086301. </t>
    </r>
    <r>
      <rPr>
        <b/>
        <sz val="10"/>
        <color theme="1"/>
        <rFont val="Calibri"/>
        <family val="2"/>
        <scheme val="minor"/>
      </rPr>
      <t>(PARTES Y REPUESTOS),UBICACIÓN: COMPLEJO RECREATIVO, ADUANA SAN BARTOLO.</t>
    </r>
  </si>
  <si>
    <r>
      <t xml:space="preserve">1- AUTOMOVIL HYUNDAI SONATA, COLOR: ROJO, AÑO: 2015, 1600CC VIN: 5NPE24AF9FH214653. </t>
    </r>
    <r>
      <rPr>
        <b/>
        <sz val="10"/>
        <color theme="1"/>
        <rFont val="Calibri"/>
        <family val="2"/>
        <scheme val="minor"/>
      </rPr>
      <t>(MATRICULABLE), UBICACIÓN: COMPLEJO RECREATIVO, ADUANA SAN BARTOLO.</t>
    </r>
  </si>
  <si>
    <r>
      <t>1- AUTOMOVIL NISSAN VERSA NOTE, COLOR: BLANCO, AÑO: 2015, 1600CC VIN: 3N1CE2CP9FL430076.</t>
    </r>
    <r>
      <rPr>
        <b/>
        <sz val="10"/>
        <color theme="1"/>
        <rFont val="Calibri"/>
        <family val="2"/>
        <scheme val="minor"/>
      </rPr>
      <t xml:space="preserve"> (MATRICULABLE), UBICACIÓN: COMPLEJO RECREATIVO, ADUANA SAN BARTOLO.</t>
    </r>
  </si>
  <si>
    <r>
      <t xml:space="preserve">1- AUTOMOVIL INFINITI QX70 AWD, COLOR:NEGRO, AÑO:2015, 3700CC VIN: JN8CS1MW0FM481241. </t>
    </r>
    <r>
      <rPr>
        <b/>
        <sz val="10"/>
        <color theme="1"/>
        <rFont val="Calibri"/>
        <family val="2"/>
        <scheme val="minor"/>
      </rPr>
      <t>(MATRICULABLE), UBICACIÓN: COMPLEJO RECREATIVO, ADUANA SAN BARTOLO.</t>
    </r>
  </si>
  <si>
    <r>
      <t xml:space="preserve">1 AUTOMOVIL NISSAN ROGUE 2WD, COLOR: ROJO, AÑO:2015, 2500CC VIN: KNMAT2MT0FP541433. </t>
    </r>
    <r>
      <rPr>
        <b/>
        <sz val="10"/>
        <color theme="1"/>
        <rFont val="Calibri"/>
        <family val="2"/>
        <scheme val="minor"/>
      </rPr>
      <t>(MATRICULABLE),  UBICACIÓN: COMPLEJO RECREATIVO, ADUANA SAN BARTOLO.</t>
    </r>
  </si>
  <si>
    <r>
      <t xml:space="preserve">1 CAMIONETA SPORT, MARCA: ISUZU, AÑO: 1990, COLOR: MARRON, PLACAS 300BYK DE ORIGEN GT. </t>
    </r>
    <r>
      <rPr>
        <b/>
        <sz val="10"/>
        <color theme="1"/>
        <rFont val="Calibri"/>
        <family val="2"/>
        <scheme val="minor"/>
      </rPr>
      <t>(PARTES Y REPUESTOS), UBICACIÓN: ADUANA SANTA ANA.</t>
    </r>
  </si>
  <si>
    <r>
      <t xml:space="preserve">1 AUTOMOVIL MARCA: HYUNDAI ELANTRA, COLOR: AZUL, AÑO: 2016, VIN KMHDH4AE0GU598617. </t>
    </r>
    <r>
      <rPr>
        <b/>
        <sz val="10"/>
        <color theme="1"/>
        <rFont val="Calibri"/>
        <family val="2"/>
        <scheme val="minor"/>
      </rPr>
      <t>(MATRICULABLE), UBICACIÓN: COMPLEJO RECREATIVO, ADUANA SAN BARTOLO.</t>
    </r>
  </si>
  <si>
    <r>
      <t xml:space="preserve">1 EJE DE CAMIÓN TRASERO SIN LLANTAS
2 CUCHARAS PARA RETROEXCAVADORA SIN ACCESORIOS
1 REMOLQUE TIPO DOLLY, </t>
    </r>
    <r>
      <rPr>
        <b/>
        <sz val="10"/>
        <color theme="1"/>
        <rFont val="Calibri"/>
        <family val="2"/>
        <scheme val="minor"/>
      </rPr>
      <t>UBICACIÓN: BODEGA 7 DE SUBASTAS, ADUANA SAN BARTOLO.</t>
    </r>
  </si>
  <si>
    <r>
      <t xml:space="preserve">1 CAMIÓN ISUZU NRR, COLOR: BLANCO, AÑO: 2014, 2500CC, VIN: JALE5W167E7301763 PARTIDO EN DOS. </t>
    </r>
    <r>
      <rPr>
        <b/>
        <sz val="10"/>
        <color theme="1"/>
        <rFont val="Calibri"/>
        <family val="2"/>
        <scheme val="minor"/>
      </rPr>
      <t>(PARTES Y REPUESTOS), UBICACIÓN: PARQUEO BODEGA 3, ADUANA SAN BARTOLO.</t>
    </r>
    <r>
      <rPr>
        <sz val="10"/>
        <color theme="1"/>
        <rFont val="Calibri"/>
        <family val="2"/>
        <scheme val="minor"/>
      </rPr>
      <t xml:space="preserve">
1 AUTOMOVIL FORD FOCUS, COLOR: ROJO, AÑO: 2008, 2000CC, VIN: 1FAHP35N08W223416. </t>
    </r>
    <r>
      <rPr>
        <b/>
        <sz val="10"/>
        <color theme="1"/>
        <rFont val="Calibri"/>
        <family val="2"/>
        <scheme val="minor"/>
      </rPr>
      <t>(CHATARRA), UBICACIÓN: COMPLEJO RECREATIVO, ADUANA SAN BARTOLO.</t>
    </r>
  </si>
  <si>
    <r>
      <t xml:space="preserve">1 PUNTA FRONTAL CAMIÓN GMC W4S042, BLANCO, 1997, 3900CC, VIN: J8DC4B1K8V7005599 
1 PUNTA FRONTAL CAMIÓN 2002 ISUZU NQR, BLANCO, 2002. 4750CC, VIN: JALE5B14527902690.
2 EJES TRASEROS DE CAMIÓN SIN LLANTAS
2 EJES DELANTEROS DE CAMIÓN SIN LLANTAS
1 PUNTA FRONTAL DE CAMIÓN ISUZU (SIN CABINA), </t>
    </r>
    <r>
      <rPr>
        <b/>
        <sz val="10"/>
        <color theme="1"/>
        <rFont val="Calibri"/>
        <family val="2"/>
        <scheme val="minor"/>
      </rPr>
      <t>UBICACION: PARQUEO DE BODEGA 3, ADUANA SAN BARTOLO.</t>
    </r>
  </si>
  <si>
    <r>
      <t xml:space="preserve">1 PLATAFORMA UTILITY, CELESTE, 1997 VIN: 1UYFS2452VA230602. </t>
    </r>
    <r>
      <rPr>
        <b/>
        <sz val="10"/>
        <color theme="1"/>
        <rFont val="Calibri"/>
        <family val="2"/>
        <scheme val="minor"/>
      </rPr>
      <t>(MATRICULABLE), UBICACIÓN: PARQUEO DE BODEGA 6, ADUANA SAN BARTOLO</t>
    </r>
  </si>
  <si>
    <r>
      <t xml:space="preserve">1 AUTOMOVIL MITSUBISHI OUTLANDER SPORT, COLOR: GRIS, AÑO: 2021, 2000CC VIN: JA4APVAU2MU018135. </t>
    </r>
    <r>
      <rPr>
        <b/>
        <sz val="10"/>
        <color theme="1"/>
        <rFont val="Calibri"/>
        <family val="2"/>
        <scheme val="minor"/>
      </rPr>
      <t>(MATRICULABLE), UBICACIÓN: COMPLEJO RECREATIVO, ADUANA SAN BARTOLO.</t>
    </r>
  </si>
  <si>
    <r>
      <t xml:space="preserve">1 AUTOMOVIL NISSAN VERSA, COLOR: GRIS, AÑO: 2015, 1600CC VIN: 3N1CN7AP0FL843701. </t>
    </r>
    <r>
      <rPr>
        <b/>
        <sz val="10"/>
        <color theme="1"/>
        <rFont val="Calibri"/>
        <family val="2"/>
        <scheme val="minor"/>
      </rPr>
      <t>(MATICULABLE),  UBICACIÓN: COMPLEJO RECREATIVO, ADUANA SAN BARTOLO.</t>
    </r>
  </si>
  <si>
    <r>
      <t xml:space="preserve">1 AUTOMOVIL MITSUBISHI OUTLANDER, COLOR: GRIS, AÑO: 2016, 2400CC VIN: JA4AZ3A37GZ016507. </t>
    </r>
    <r>
      <rPr>
        <b/>
        <sz val="10"/>
        <color theme="1"/>
        <rFont val="Calibri"/>
        <family val="2"/>
        <scheme val="minor"/>
      </rPr>
      <t>(MATRICULABLE), UBICACIÓN: COMPLEJO RECREATIVO, ADUANA SAN BARTOLO.</t>
    </r>
  </si>
  <si>
    <r>
      <t xml:space="preserve">1 AUTOMOVIL HYUNDAI ELANTRA, COLOR: ROJO, AÑO:2016, 1800CC VIN: KMHDH4AE6GU652082. </t>
    </r>
    <r>
      <rPr>
        <b/>
        <sz val="10"/>
        <color theme="1"/>
        <rFont val="Calibri"/>
        <family val="2"/>
        <scheme val="minor"/>
      </rPr>
      <t>(MATRICULABLE), UBICACIÓN: COMPLEJO RECREATIVO, ADUANA SAN BARTOLO.</t>
    </r>
  </si>
  <si>
    <r>
      <t xml:space="preserve">1 AUTOMOVIL HYUNDAI SANTA FE FWD, COLOR: BLANCO, AÑO: 2016, 2400CC  VIN: 5XYZT3LB5GG353917. </t>
    </r>
    <r>
      <rPr>
        <b/>
        <sz val="10"/>
        <color theme="1"/>
        <rFont val="Calibri"/>
        <family val="2"/>
        <scheme val="minor"/>
      </rPr>
      <t>(MATRICULABLE), UBICACIÓN: COMPLEJO RECREATIVO, ADUANA SAN BARTOLO.</t>
    </r>
  </si>
  <si>
    <r>
      <t xml:space="preserve">1 AUTOMOVIL NISSAN VERSA NOTE, COLOR: CELESTE, AÑO: 2015, 1600CC VIN: 3N1CE2CPXFL424786. </t>
    </r>
    <r>
      <rPr>
        <b/>
        <sz val="10"/>
        <color theme="1"/>
        <rFont val="Calibri"/>
        <family val="2"/>
        <scheme val="minor"/>
      </rPr>
      <t>(MATRICULABLE), UBICACIÓN: COMPLEJO RECREATIVO, ADUANA SAN BARTOLO.</t>
    </r>
  </si>
  <si>
    <r>
      <t>1 AUTOMOVIL NISSAN SENTRA, COLOR: BLANCO, AÑO: 2018, 1800CC VIN: 3N1AB7AP8JY221665.</t>
    </r>
    <r>
      <rPr>
        <b/>
        <sz val="10"/>
        <color theme="1"/>
        <rFont val="Calibri"/>
        <family val="2"/>
        <scheme val="minor"/>
      </rPr>
      <t xml:space="preserve"> (MATRICULABLE), UBICACIÓN: COMPLEJO RECREATIVO, ADUANA SAN BARTOLO.</t>
    </r>
  </si>
  <si>
    <r>
      <t xml:space="preserve">1 AUTOMOVIL MITSUBISHI OUTLANDER 2WD, COLOR: NEGRO, AÑO: 2018, 2400CC VIN: JA4AD3A34JZ023291. </t>
    </r>
    <r>
      <rPr>
        <b/>
        <sz val="10"/>
        <color theme="1"/>
        <rFont val="Calibri"/>
        <family val="2"/>
        <scheme val="minor"/>
      </rPr>
      <t>(MATRICULABLE), UBICACIÓN: COMPLEJO RECREATIVO, ADUANA SAN BARTOLO.</t>
    </r>
  </si>
  <si>
    <r>
      <t>1 AUTOMOVIL MITSUBISHI OUTLANDER 2WD, COLOR: NEGRO, AÑO: 2019, 2400CC VIN: JA4AD3A33KZ035420.</t>
    </r>
    <r>
      <rPr>
        <b/>
        <sz val="10"/>
        <color theme="1"/>
        <rFont val="Calibri"/>
        <family val="2"/>
        <scheme val="minor"/>
      </rPr>
      <t xml:space="preserve"> (MATRICULABLE),  UBICACIÓN: COMPLEJO RECREATIVO, ADUANA SAN BARTOLO.</t>
    </r>
  </si>
  <si>
    <r>
      <t xml:space="preserve">1 LANCHA DEPORTIVA MARIAH, BLANCO, US-MA-B21403A001.  </t>
    </r>
    <r>
      <rPr>
        <b/>
        <sz val="10"/>
        <color theme="1"/>
        <rFont val="Calibri"/>
        <family val="2"/>
        <scheme val="minor"/>
      </rPr>
      <t>UBICACION: BODEGA 7, ADUANA SAN BARTOLO.</t>
    </r>
    <r>
      <rPr>
        <sz val="10"/>
        <color theme="1"/>
        <rFont val="Calibri"/>
        <family val="2"/>
        <scheme val="minor"/>
      </rPr>
      <t xml:space="preserve">
1 REMOLQUE CONTINENTAL, DOBLE EJE, GRIS. </t>
    </r>
    <r>
      <rPr>
        <b/>
        <sz val="10"/>
        <color theme="1"/>
        <rFont val="Calibri"/>
        <family val="2"/>
        <scheme val="minor"/>
      </rPr>
      <t>UBICACION: BODEGA 7, ADUANA SAN BARTOLO.</t>
    </r>
    <r>
      <rPr>
        <sz val="10"/>
        <color theme="1"/>
        <rFont val="Calibri"/>
        <family val="2"/>
        <scheme val="minor"/>
      </rPr>
      <t xml:space="preserve">
1 MOTOR FUERA DE BORDA MERCURY EN MAL ESTADO, </t>
    </r>
    <r>
      <rPr>
        <b/>
        <sz val="10"/>
        <color theme="1"/>
        <rFont val="Calibri"/>
        <family val="2"/>
        <scheme val="minor"/>
      </rPr>
      <t>UBICACION: BODEGA 7, ADUANA SAN BARTOLO.</t>
    </r>
  </si>
  <si>
    <r>
      <t xml:space="preserve">1,961 LLANTAS USADAS DIFERENTES MEDIDAS PARA VEHÍCULOS
639 LLANTAS USADAS DIFERENTES MEDIDAS PARA MOTOCICLETAS. </t>
    </r>
    <r>
      <rPr>
        <b/>
        <sz val="10"/>
        <color theme="1"/>
        <rFont val="Calibri"/>
        <family val="2"/>
        <scheme val="minor"/>
      </rPr>
      <t>UBICACION: BODEGA 7, ADUANA SAN BARTOLO.</t>
    </r>
  </si>
  <si>
    <r>
      <t xml:space="preserve">1 AUTOMOVIL BUICK ENCORE GX FWD, COLOR: CAFÉ, AÑO: 2020, 1300 CC VIN: KL4MMDSL8LB110057. </t>
    </r>
    <r>
      <rPr>
        <b/>
        <sz val="10"/>
        <color theme="1"/>
        <rFont val="Calibri"/>
        <family val="2"/>
        <scheme val="minor"/>
      </rPr>
      <t>(MATRICULABLE), UBICACIÓN: COMPLEJO RECREATIVO, ADUANA SAN BARTOLO.</t>
    </r>
  </si>
  <si>
    <r>
      <t xml:space="preserve">1 AUTOMOVIL NISSAN JUKE S FWD, COLOR: ROJO, AÑO: 2015, 1600 CC VIN: JN8AF5MR0FT504035. </t>
    </r>
    <r>
      <rPr>
        <b/>
        <sz val="10"/>
        <color theme="1"/>
        <rFont val="Calibri"/>
        <family val="2"/>
        <scheme val="minor"/>
      </rPr>
      <t>(MATRICULABLE), UBICACIÓN: COMPLEJO RECREATIVO, ADUANA SAN BARTOLO.</t>
    </r>
  </si>
  <si>
    <r>
      <t xml:space="preserve">1 AUTOMOVIL NISSAN ROGUE SPORT FWD, COLOR:NEGRO, AÑO:2019, 2000 CC VIN: JN1BJ1CP3KW239551. </t>
    </r>
    <r>
      <rPr>
        <b/>
        <sz val="10"/>
        <color theme="1"/>
        <rFont val="Calibri"/>
        <family val="2"/>
        <scheme val="minor"/>
      </rPr>
      <t>(MATRICULABLE), UBICACIÓN: COMPLEJO RECREATIVO, ADUANA SAN BARTOLO.</t>
    </r>
  </si>
  <si>
    <t>7 BULTOS</t>
  </si>
  <si>
    <r>
      <t xml:space="preserve">1 AUTOMOVIL NISSAN ROGUE FWD, COLOR:GRIS, AÑO:2020, 2500 CC VIN: 5N1AT2MT6LC744213. </t>
    </r>
    <r>
      <rPr>
        <b/>
        <sz val="10"/>
        <color theme="1"/>
        <rFont val="Calibri"/>
        <family val="2"/>
        <scheme val="minor"/>
      </rPr>
      <t>(MATRICULABLE), UBICACIÓN: COMPLEJO RECREATIVO, ADUANA SAN BARTOLO.</t>
    </r>
  </si>
  <si>
    <r>
      <t xml:space="preserve">1 AUTOMOVIL HONDA FIT FWD, COLOR: MARRON, AÑO: 2017, 1500 CC VIN: JHMGK5H74HS015168. </t>
    </r>
    <r>
      <rPr>
        <b/>
        <sz val="9"/>
        <color theme="1"/>
        <rFont val="Calibri"/>
        <family val="2"/>
        <scheme val="minor"/>
      </rPr>
      <t>(MATRICULABLE), UBICACIÓN: COMPLEJO RECREATIVO, ADUANA SAN BARTOLO.</t>
    </r>
  </si>
  <si>
    <r>
      <t xml:space="preserve">1 AUTOMOVIL CHEVROLET EQUINOX FWD, COLOR: BLANCO, AÑO: 2018, 1500 CC VIN: 2GNAXJEV4J6341136. </t>
    </r>
    <r>
      <rPr>
        <b/>
        <sz val="10"/>
        <color theme="1"/>
        <rFont val="Calibri"/>
        <family val="2"/>
        <scheme val="minor"/>
      </rPr>
      <t>(MATRICULABLE), UBICACIÓN: COMPLEJO RECREATIVO, ADUANA SAN BARTOLO.</t>
    </r>
  </si>
  <si>
    <r>
      <t xml:space="preserve">1 AUTOMOVIL FORD FOCUS FWD, COLOR: ROJO, AÑO: 2014, 2000 CC VIN: 1FADP3K27EL416586. </t>
    </r>
    <r>
      <rPr>
        <b/>
        <sz val="10"/>
        <color theme="1"/>
        <rFont val="Calibri"/>
        <family val="2"/>
        <scheme val="minor"/>
      </rPr>
      <t>(PARTES Y REPUESTOS), UBICACIÓN: COMPLEJO RECREATIVO, ADUANA SAN BARTOLO.</t>
    </r>
  </si>
  <si>
    <r>
      <t xml:space="preserve">1- CAMION MITSUBISHI FUSO, COLOR: BLANCO, AÑO: 2014, 3000CC (CON FURGON), VIN: JL6BNC1A4EK000640. </t>
    </r>
    <r>
      <rPr>
        <b/>
        <sz val="10"/>
        <color theme="1"/>
        <rFont val="Calibri"/>
        <family val="2"/>
        <scheme val="minor"/>
      </rPr>
      <t>(PARTES Y REPUESTOS), UBICACIÓN: ZONA DE PESADOS, ADUANA SAN BARTOLO.</t>
    </r>
    <r>
      <rPr>
        <sz val="10"/>
        <color theme="1"/>
        <rFont val="Calibri"/>
        <family val="2"/>
        <scheme val="minor"/>
      </rPr>
      <t xml:space="preserve">
1- AUTOMOVIL CHEVROLET CAVALIER, COLOR: BLANCO, AÑO: 2000, 2200CC VIN: 1G1JC5245Y7120235.</t>
    </r>
    <r>
      <rPr>
        <b/>
        <sz val="10"/>
        <color theme="1"/>
        <rFont val="Calibri"/>
        <family val="2"/>
        <scheme val="minor"/>
      </rPr>
      <t xml:space="preserve"> (CHATARRA), UBICACIÓN: COMPLEJO RECREATIVO, ADUANA SAN BARTOLO.</t>
    </r>
  </si>
  <si>
    <r>
      <t xml:space="preserve">1- AUTOMOVIL MAZDA 5, COLOR:GRIS, AÑO: 2014, 2500CC, VIN: JM1CW2BL3E0164008. </t>
    </r>
    <r>
      <rPr>
        <b/>
        <sz val="10"/>
        <color theme="1"/>
        <rFont val="Calibri"/>
        <family val="2"/>
        <scheme val="minor"/>
      </rPr>
      <t>(PARTES Y REPUESTOS), UBICACIÓN: COMPLEJO RECREATIVO, ADUANA SAN BARTOLO.</t>
    </r>
    <r>
      <rPr>
        <sz val="10"/>
        <color theme="1"/>
        <rFont val="Calibri"/>
        <family val="2"/>
        <scheme val="minor"/>
      </rPr>
      <t xml:space="preserve">
1- AUTOMOVIL DODGE NEON, COLOR: BLANCO, AÑO: 1996, 2000CC VIN: 1B3ES47C4TD703929. </t>
    </r>
    <r>
      <rPr>
        <b/>
        <sz val="10"/>
        <color theme="1"/>
        <rFont val="Calibri"/>
        <family val="2"/>
        <scheme val="minor"/>
      </rPr>
      <t>(CHATARRA), UBICACIÓN: COMPLEJO RECREATIVO, ADUANA SAN BARTOLO.</t>
    </r>
  </si>
  <si>
    <r>
      <t xml:space="preserve">1 AUTOMOVIL MARCA: TOYOTA, COLOR: CAFE CROMADO, AÑO: 1986, PLACAS P274BDW, VIN: JT2AE82E4G3323207. </t>
    </r>
    <r>
      <rPr>
        <b/>
        <sz val="10"/>
        <color theme="1"/>
        <rFont val="Calibri"/>
        <family val="2"/>
        <scheme val="minor"/>
      </rPr>
      <t>(PARA CHATARRA),  UBICACIÓN: ADUANA SANTA ANA.</t>
    </r>
  </si>
  <si>
    <r>
      <rPr>
        <b/>
        <sz val="12"/>
        <color theme="1"/>
        <rFont val="Calibri"/>
        <family val="2"/>
        <scheme val="minor"/>
      </rPr>
      <t>Revisado por:</t>
    </r>
    <r>
      <rPr>
        <sz val="12"/>
        <color theme="1"/>
        <rFont val="Calibri"/>
        <family val="2"/>
        <scheme val="minor"/>
      </rPr>
      <t xml:space="preserve">                                       Licenciado Norman Geraldo Urquilla</t>
    </r>
  </si>
  <si>
    <r>
      <rPr>
        <b/>
        <sz val="12"/>
        <color theme="1"/>
        <rFont val="Calibri"/>
        <family val="2"/>
        <scheme val="minor"/>
      </rPr>
      <t xml:space="preserve">Elaborado por: </t>
    </r>
    <r>
      <rPr>
        <sz val="12"/>
        <color theme="1"/>
        <rFont val="Calibri"/>
        <family val="2"/>
        <scheme val="minor"/>
      </rPr>
      <t xml:space="preserve">                                             Candelario Adonay Vivas</t>
    </r>
  </si>
  <si>
    <r>
      <rPr>
        <b/>
        <sz val="12"/>
        <color theme="1"/>
        <rFont val="Calibri"/>
        <family val="2"/>
        <scheme val="minor"/>
      </rPr>
      <t xml:space="preserve">Autorizado por:  </t>
    </r>
    <r>
      <rPr>
        <sz val="12"/>
        <color theme="1"/>
        <rFont val="Calibri"/>
        <family val="2"/>
        <scheme val="minor"/>
      </rPr>
      <t xml:space="preserve">                     Licenciado Walter Esteban Hernández Hernández</t>
    </r>
  </si>
  <si>
    <t xml:space="preserve">1 AUTOMOVIL JEEP COMPASS 4WD, COLOR: GRIS, AÑO: 2016, 2400CC VIN: 1C4NJDEB2GD616340 (MATRICULABLE) </t>
  </si>
  <si>
    <r>
      <t xml:space="preserve">1- FURGON WABASH, COLOR: BLANCO, AÑO: 1999, 2 EJES, VIN: 1JJV532W0XL461452. </t>
    </r>
    <r>
      <rPr>
        <b/>
        <sz val="10"/>
        <color theme="1"/>
        <rFont val="Calibri"/>
        <family val="2"/>
        <scheme val="minor"/>
      </rPr>
      <t>(MATRICULABLE), UBICACIÓN: COMPLEJO RECREATIVO, ADUANA SAN BARTOLO.</t>
    </r>
    <r>
      <rPr>
        <sz val="10"/>
        <color theme="1"/>
        <rFont val="Calibri"/>
        <family val="2"/>
        <scheme val="minor"/>
      </rPr>
      <t xml:space="preserve">
1 VEHICULO TIPO MICROBUS, MARCA FORD, COLOR CELESTE POLICROMADO, AÑO 1996, PLACAS DE CALIFORNIA 7V45623, VIN 2FMDA514XTBB89056 . </t>
    </r>
    <r>
      <rPr>
        <b/>
        <sz val="10"/>
        <color theme="1"/>
        <rFont val="Calibri"/>
        <family val="2"/>
        <scheme val="minor"/>
      </rPr>
      <t>(CHATARRA), UBICACIÓN: ADUANA LA HACHADURA</t>
    </r>
  </si>
  <si>
    <t>4 UNIDADES</t>
  </si>
  <si>
    <t>3 BULTOS</t>
  </si>
  <si>
    <t>1 LOTE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</si>
</sst>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2" xfId="0" applyFont="1" applyBorder="1"/>
    <xf numFmtId="0" fontId="6" fillId="0" borderId="0" xfId="0" applyFont="1" applyBorder="1"/>
    <xf numFmtId="0" fontId="6" fillId="0" borderId="0" xfId="0" applyFont="1"/>
    <xf numFmtId="49" fontId="5" fillId="0" borderId="2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44" fontId="3" fillId="0" borderId="0" xfId="1" applyFont="1" applyBorder="1" applyAlignment="1">
      <alignment horizontal="center" vertical="center" wrapText="1"/>
    </xf>
    <xf numFmtId="44" fontId="3" fillId="0" borderId="0" xfId="1" applyFont="1" applyBorder="1" applyAlignment="1">
      <alignment vertical="center"/>
    </xf>
    <xf numFmtId="44" fontId="5" fillId="0" borderId="0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44" fontId="3" fillId="0" borderId="1" xfId="1" applyFont="1" applyBorder="1" applyAlignment="1">
      <alignment vertical="center"/>
    </xf>
    <xf numFmtId="44" fontId="5" fillId="0" borderId="1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0" fillId="0" borderId="0" xfId="0" applyFont="1" applyAlignment="1">
      <alignment horizontal="right"/>
    </xf>
    <xf numFmtId="0" fontId="0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top" wrapText="1"/>
    </xf>
    <xf numFmtId="0" fontId="8" fillId="0" borderId="0" xfId="0" applyFont="1" applyAlignment="1">
      <alignment horizontal="justify" vertical="center" wrapText="1"/>
    </xf>
    <xf numFmtId="0" fontId="8" fillId="0" borderId="7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44" fontId="10" fillId="0" borderId="1" xfId="1" applyFont="1" applyFill="1" applyBorder="1" applyAlignment="1">
      <alignment horizontal="center" vertical="center" wrapText="1"/>
    </xf>
    <xf numFmtId="0" fontId="0" fillId="0" borderId="2" xfId="0" applyFont="1" applyBorder="1"/>
    <xf numFmtId="0" fontId="5" fillId="0" borderId="1" xfId="0" applyFont="1" applyBorder="1" applyAlignment="1">
      <alignment horizontal="center" vertical="center" textRotation="255" wrapText="1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6"/>
  <sheetViews>
    <sheetView tabSelected="1" view="pageBreakPreview" zoomScale="90" zoomScaleNormal="115" zoomScaleSheetLayoutView="90" workbookViewId="0">
      <selection activeCell="C11" sqref="C11"/>
    </sheetView>
  </sheetViews>
  <sheetFormatPr baseColWidth="10" defaultRowHeight="15.75" x14ac:dyDescent="0.25"/>
  <cols>
    <col min="1" max="1" width="8.140625" customWidth="1"/>
    <col min="2" max="2" width="89.28515625" customWidth="1"/>
    <col min="3" max="3" width="15.28515625" style="2" customWidth="1"/>
    <col min="4" max="4" width="16.7109375" customWidth="1"/>
    <col min="5" max="5" width="15.28515625" style="4" customWidth="1"/>
  </cols>
  <sheetData>
    <row r="1" spans="1:8" x14ac:dyDescent="0.25">
      <c r="A1" s="7"/>
      <c r="B1" s="2"/>
      <c r="D1" s="48" t="s">
        <v>10</v>
      </c>
      <c r="E1" s="48"/>
    </row>
    <row r="2" spans="1:8" ht="15" x14ac:dyDescent="0.25">
      <c r="A2" s="47"/>
      <c r="B2" s="47"/>
      <c r="D2" s="46" t="s">
        <v>7</v>
      </c>
      <c r="E2" s="46"/>
    </row>
    <row r="3" spans="1:8" ht="6.95" customHeight="1" x14ac:dyDescent="0.25">
      <c r="A3" s="34"/>
      <c r="B3" s="2"/>
      <c r="D3" s="2"/>
    </row>
    <row r="4" spans="1:8" ht="19.5" customHeight="1" x14ac:dyDescent="0.25">
      <c r="A4" s="45" t="s">
        <v>2</v>
      </c>
      <c r="B4" s="45"/>
      <c r="C4" s="45"/>
      <c r="D4" s="45"/>
      <c r="E4" s="45"/>
      <c r="H4" s="1"/>
    </row>
    <row r="5" spans="1:8" ht="5.0999999999999996" customHeight="1" x14ac:dyDescent="0.25">
      <c r="A5" s="36"/>
      <c r="B5" s="36"/>
      <c r="C5" s="27"/>
      <c r="D5" s="36"/>
      <c r="E5" s="6"/>
      <c r="H5" s="1"/>
    </row>
    <row r="6" spans="1:8" ht="16.5" x14ac:dyDescent="0.25">
      <c r="A6" s="51" t="s">
        <v>12</v>
      </c>
      <c r="B6" s="51"/>
      <c r="C6" s="51"/>
      <c r="D6" s="51"/>
      <c r="E6" s="51"/>
      <c r="H6" s="1"/>
    </row>
    <row r="7" spans="1:8" ht="5.0999999999999996" customHeight="1" x14ac:dyDescent="0.25">
      <c r="A7" s="34"/>
      <c r="B7" s="34"/>
      <c r="C7" s="35"/>
      <c r="D7" s="34"/>
      <c r="E7" s="6"/>
      <c r="H7" s="1"/>
    </row>
    <row r="8" spans="1:8" ht="21" x14ac:dyDescent="0.25">
      <c r="A8" s="50" t="s">
        <v>13</v>
      </c>
      <c r="B8" s="50"/>
      <c r="C8" s="50"/>
      <c r="D8" s="50"/>
      <c r="E8" s="50"/>
      <c r="H8" s="1"/>
    </row>
    <row r="9" spans="1:8" ht="24.95" customHeight="1" x14ac:dyDescent="0.25">
      <c r="A9" s="36"/>
      <c r="B9" s="42"/>
      <c r="C9" s="28" t="s">
        <v>8</v>
      </c>
      <c r="D9" s="11" t="s">
        <v>15</v>
      </c>
      <c r="E9" s="12"/>
      <c r="H9" s="1"/>
    </row>
    <row r="10" spans="1:8" ht="9.9499999999999993" customHeight="1" thickBot="1" x14ac:dyDescent="0.3">
      <c r="A10" s="52"/>
      <c r="B10" s="52"/>
      <c r="C10" s="52"/>
      <c r="D10" s="52"/>
      <c r="E10" s="52"/>
    </row>
    <row r="11" spans="1:8" ht="49.5" customHeight="1" thickBot="1" x14ac:dyDescent="0.3">
      <c r="A11" s="22" t="s">
        <v>3</v>
      </c>
      <c r="B11" s="30" t="s">
        <v>0</v>
      </c>
      <c r="C11" s="29" t="s">
        <v>1</v>
      </c>
      <c r="D11" s="23" t="s">
        <v>9</v>
      </c>
      <c r="E11" s="22" t="s">
        <v>4</v>
      </c>
    </row>
    <row r="12" spans="1:8" ht="25.5" x14ac:dyDescent="0.25">
      <c r="A12" s="21">
        <v>1</v>
      </c>
      <c r="B12" s="33" t="s">
        <v>18</v>
      </c>
      <c r="C12" s="3" t="s">
        <v>16</v>
      </c>
      <c r="D12" s="25">
        <v>680.24</v>
      </c>
      <c r="E12" s="24">
        <f t="array" ref="E12">PRODUCT(ROUND(D12*0.25,2))</f>
        <v>170.06</v>
      </c>
    </row>
    <row r="13" spans="1:8" ht="25.5" x14ac:dyDescent="0.25">
      <c r="A13" s="40">
        <v>2</v>
      </c>
      <c r="B13" s="26" t="s">
        <v>19</v>
      </c>
      <c r="C13" s="3" t="s">
        <v>16</v>
      </c>
      <c r="D13" s="25">
        <v>371.17</v>
      </c>
      <c r="E13" s="24">
        <f t="array" ref="E13">PRODUCT(ROUND(D13*0.25,2))</f>
        <v>92.79</v>
      </c>
    </row>
    <row r="14" spans="1:8" ht="51" x14ac:dyDescent="0.25">
      <c r="A14" s="21">
        <v>3</v>
      </c>
      <c r="B14" s="26" t="s">
        <v>20</v>
      </c>
      <c r="C14" s="3" t="s">
        <v>17</v>
      </c>
      <c r="D14" s="25">
        <v>1338.17</v>
      </c>
      <c r="E14" s="24">
        <f t="array" ref="E14">PRODUCT(ROUND(D14*0.25,2))</f>
        <v>334.54</v>
      </c>
    </row>
    <row r="15" spans="1:8" ht="25.5" x14ac:dyDescent="0.25">
      <c r="A15" s="21">
        <v>4</v>
      </c>
      <c r="B15" s="26" t="s">
        <v>21</v>
      </c>
      <c r="C15" s="3" t="s">
        <v>16</v>
      </c>
      <c r="D15" s="25">
        <v>1317.75</v>
      </c>
      <c r="E15" s="24">
        <f t="array" ref="E15">PRODUCT(ROUND(D15*0.25,2))</f>
        <v>329.44</v>
      </c>
    </row>
    <row r="16" spans="1:8" ht="25.5" x14ac:dyDescent="0.25">
      <c r="A16" s="40">
        <v>5</v>
      </c>
      <c r="B16" s="26" t="s">
        <v>22</v>
      </c>
      <c r="C16" s="3" t="s">
        <v>16</v>
      </c>
      <c r="D16" s="25">
        <v>977.86</v>
      </c>
      <c r="E16" s="24">
        <f t="array" ref="E16">PRODUCT(ROUND(D16*0.25,2))</f>
        <v>244.47</v>
      </c>
    </row>
    <row r="17" spans="1:5" ht="25.5" x14ac:dyDescent="0.25">
      <c r="A17" s="21">
        <v>6</v>
      </c>
      <c r="B17" s="26" t="s">
        <v>23</v>
      </c>
      <c r="C17" s="3" t="s">
        <v>16</v>
      </c>
      <c r="D17" s="25">
        <v>932.07</v>
      </c>
      <c r="E17" s="24">
        <f t="array" ref="E17">PRODUCT(ROUND(D17*0.25,2))</f>
        <v>233.02</v>
      </c>
    </row>
    <row r="18" spans="1:5" ht="25.5" x14ac:dyDescent="0.25">
      <c r="A18" s="40">
        <v>7</v>
      </c>
      <c r="B18" s="26" t="s">
        <v>24</v>
      </c>
      <c r="C18" s="3" t="s">
        <v>16</v>
      </c>
      <c r="D18" s="25">
        <v>3260.6</v>
      </c>
      <c r="E18" s="24">
        <f t="array" ref="E18">PRODUCT(ROUND(D18*0.25,2))</f>
        <v>815.15</v>
      </c>
    </row>
    <row r="19" spans="1:5" ht="25.5" x14ac:dyDescent="0.25">
      <c r="A19" s="21">
        <v>8</v>
      </c>
      <c r="B19" s="26" t="s">
        <v>69</v>
      </c>
      <c r="C19" s="3" t="s">
        <v>16</v>
      </c>
      <c r="D19" s="25">
        <v>143.32</v>
      </c>
      <c r="E19" s="24">
        <f t="array" ref="E19">PRODUCT(ROUND(D19*0.25,2))</f>
        <v>35.83</v>
      </c>
    </row>
    <row r="20" spans="1:5" ht="76.5" x14ac:dyDescent="0.25">
      <c r="A20" s="21">
        <v>9</v>
      </c>
      <c r="B20" s="26" t="s">
        <v>25</v>
      </c>
      <c r="C20" s="3" t="s">
        <v>26</v>
      </c>
      <c r="D20" s="25">
        <v>604.92999999999995</v>
      </c>
      <c r="E20" s="24">
        <f t="array" ref="E20">PRODUCT(ROUND(D20*0.25,2))</f>
        <v>151.22999999999999</v>
      </c>
    </row>
    <row r="21" spans="1:5" ht="51" x14ac:dyDescent="0.25">
      <c r="A21" s="21">
        <v>10</v>
      </c>
      <c r="B21" s="26" t="s">
        <v>27</v>
      </c>
      <c r="C21" s="3" t="s">
        <v>17</v>
      </c>
      <c r="D21" s="25">
        <v>826.97</v>
      </c>
      <c r="E21" s="24">
        <f t="array" ref="E21">PRODUCT(ROUND(D21*0.25,2))</f>
        <v>206.74</v>
      </c>
    </row>
    <row r="22" spans="1:5" ht="51" x14ac:dyDescent="0.25">
      <c r="A22" s="21">
        <v>11</v>
      </c>
      <c r="B22" s="26" t="s">
        <v>68</v>
      </c>
      <c r="C22" s="3" t="s">
        <v>17</v>
      </c>
      <c r="D22" s="25">
        <v>930.28</v>
      </c>
      <c r="E22" s="24">
        <f t="array" ref="E22">PRODUCT(ROUND(D22*0.25,2))</f>
        <v>232.57</v>
      </c>
    </row>
    <row r="23" spans="1:5" ht="51" x14ac:dyDescent="0.25">
      <c r="A23" s="21">
        <v>12</v>
      </c>
      <c r="B23" s="26" t="s">
        <v>28</v>
      </c>
      <c r="C23" s="3" t="s">
        <v>17</v>
      </c>
      <c r="D23" s="25">
        <v>4130.55</v>
      </c>
      <c r="E23" s="24">
        <f t="array" ref="E23">PRODUCT(ROUND(D23*0.25,2))</f>
        <v>1032.6400000000001</v>
      </c>
    </row>
    <row r="24" spans="1:5" ht="51" x14ac:dyDescent="0.25">
      <c r="A24" s="21">
        <v>13</v>
      </c>
      <c r="B24" s="26" t="s">
        <v>74</v>
      </c>
      <c r="C24" s="3" t="s">
        <v>17</v>
      </c>
      <c r="D24" s="25">
        <v>1769.27</v>
      </c>
      <c r="E24" s="24">
        <f t="array" ref="E24">PRODUCT(ROUND(D24*0.25,2))</f>
        <v>442.32</v>
      </c>
    </row>
    <row r="25" spans="1:5" ht="51" x14ac:dyDescent="0.25">
      <c r="A25" s="21">
        <v>14</v>
      </c>
      <c r="B25" s="26" t="s">
        <v>67</v>
      </c>
      <c r="C25" s="3" t="s">
        <v>17</v>
      </c>
      <c r="D25" s="25">
        <v>5237.87</v>
      </c>
      <c r="E25" s="24">
        <f t="array" ref="E25">PRODUCT(ROUND(D25*0.25,2))</f>
        <v>1309.47</v>
      </c>
    </row>
    <row r="26" spans="1:5" ht="25.5" x14ac:dyDescent="0.25">
      <c r="A26" s="21">
        <v>15</v>
      </c>
      <c r="B26" s="26" t="s">
        <v>29</v>
      </c>
      <c r="C26" s="3" t="s">
        <v>16</v>
      </c>
      <c r="D26" s="25">
        <v>953.63</v>
      </c>
      <c r="E26" s="24">
        <f t="array" ref="E26">PRODUCT(ROUND(D26*0.25,2))</f>
        <v>238.41</v>
      </c>
    </row>
    <row r="27" spans="1:5" ht="25.5" x14ac:dyDescent="0.25">
      <c r="A27" s="21">
        <v>16</v>
      </c>
      <c r="B27" s="26" t="s">
        <v>31</v>
      </c>
      <c r="C27" s="3" t="s">
        <v>16</v>
      </c>
      <c r="D27" s="25">
        <v>1009.44</v>
      </c>
      <c r="E27" s="24">
        <f t="array" ref="E27">PRODUCT(ROUND(D27*0.25,2))</f>
        <v>252.36</v>
      </c>
    </row>
    <row r="28" spans="1:5" ht="25.5" x14ac:dyDescent="0.25">
      <c r="A28" s="21">
        <v>17</v>
      </c>
      <c r="B28" s="26" t="s">
        <v>30</v>
      </c>
      <c r="C28" s="3" t="s">
        <v>16</v>
      </c>
      <c r="D28" s="25">
        <v>1101.01</v>
      </c>
      <c r="E28" s="24">
        <f t="array" ref="E28">PRODUCT(ROUND(D28*0.25,2))</f>
        <v>275.25</v>
      </c>
    </row>
    <row r="29" spans="1:5" ht="25.5" x14ac:dyDescent="0.25">
      <c r="A29" s="21">
        <v>18</v>
      </c>
      <c r="B29" s="26" t="s">
        <v>32</v>
      </c>
      <c r="C29" s="3" t="s">
        <v>16</v>
      </c>
      <c r="D29" s="25">
        <v>737.64</v>
      </c>
      <c r="E29" s="24">
        <f t="array" ref="E29">PRODUCT(ROUND(D29*0.25,2))</f>
        <v>184.41</v>
      </c>
    </row>
    <row r="30" spans="1:5" ht="25.5" x14ac:dyDescent="0.25">
      <c r="A30" s="21">
        <v>19</v>
      </c>
      <c r="B30" s="26" t="s">
        <v>37</v>
      </c>
      <c r="C30" s="3" t="s">
        <v>16</v>
      </c>
      <c r="D30" s="25">
        <v>737.64</v>
      </c>
      <c r="E30" s="24">
        <f t="array" ref="E30">PRODUCT(ROUND(D30*0.25,2))</f>
        <v>184.41</v>
      </c>
    </row>
    <row r="31" spans="1:5" ht="25.5" x14ac:dyDescent="0.25">
      <c r="A31" s="21">
        <v>20</v>
      </c>
      <c r="B31" s="26" t="s">
        <v>36</v>
      </c>
      <c r="C31" s="3" t="s">
        <v>16</v>
      </c>
      <c r="D31" s="25">
        <v>954.96</v>
      </c>
      <c r="E31" s="24">
        <f t="array" ref="E31">PRODUCT(ROUND(D31*0.25,2))</f>
        <v>238.74</v>
      </c>
    </row>
    <row r="32" spans="1:5" ht="25.5" x14ac:dyDescent="0.25">
      <c r="A32" s="21">
        <v>21</v>
      </c>
      <c r="B32" s="26" t="s">
        <v>35</v>
      </c>
      <c r="C32" s="3" t="s">
        <v>16</v>
      </c>
      <c r="D32" s="25">
        <v>395.19</v>
      </c>
      <c r="E32" s="24">
        <f t="array" ref="E32">PRODUCT(ROUND(D32*0.25,2))</f>
        <v>98.8</v>
      </c>
    </row>
    <row r="33" spans="1:5" ht="25.5" x14ac:dyDescent="0.25">
      <c r="A33" s="21">
        <v>22</v>
      </c>
      <c r="B33" s="26" t="s">
        <v>34</v>
      </c>
      <c r="C33" s="3" t="s">
        <v>16</v>
      </c>
      <c r="D33" s="25">
        <v>1386.48</v>
      </c>
      <c r="E33" s="24">
        <f t="array" ref="E33">PRODUCT(ROUND(D33*0.25,2))</f>
        <v>346.62</v>
      </c>
    </row>
    <row r="34" spans="1:5" ht="25.5" x14ac:dyDescent="0.25">
      <c r="A34" s="21">
        <v>23</v>
      </c>
      <c r="B34" s="26" t="s">
        <v>33</v>
      </c>
      <c r="C34" s="3" t="s">
        <v>16</v>
      </c>
      <c r="D34" s="25">
        <v>771.81</v>
      </c>
      <c r="E34" s="24">
        <f t="array" ref="E34">PRODUCT(ROUND(D34*0.25,2))</f>
        <v>192.95</v>
      </c>
    </row>
    <row r="35" spans="1:5" ht="25.5" x14ac:dyDescent="0.25">
      <c r="A35" s="21">
        <v>24</v>
      </c>
      <c r="B35" s="26" t="s">
        <v>39</v>
      </c>
      <c r="C35" s="3" t="s">
        <v>16</v>
      </c>
      <c r="D35" s="25">
        <v>611.55999999999995</v>
      </c>
      <c r="E35" s="24">
        <f t="array" ref="E35">PRODUCT(ROUND(D35*0.25,2))</f>
        <v>152.88999999999999</v>
      </c>
    </row>
    <row r="36" spans="1:5" ht="25.5" x14ac:dyDescent="0.25">
      <c r="A36" s="21">
        <v>25</v>
      </c>
      <c r="B36" s="26" t="s">
        <v>38</v>
      </c>
      <c r="C36" s="3" t="s">
        <v>16</v>
      </c>
      <c r="D36" s="25">
        <v>1389.95</v>
      </c>
      <c r="E36" s="24">
        <f t="array" ref="E36">PRODUCT(ROUND(D36*0.25,2))</f>
        <v>347.49</v>
      </c>
    </row>
    <row r="37" spans="1:5" ht="25.5" x14ac:dyDescent="0.25">
      <c r="A37" s="21">
        <v>26</v>
      </c>
      <c r="B37" s="26" t="s">
        <v>40</v>
      </c>
      <c r="C37" s="3" t="s">
        <v>16</v>
      </c>
      <c r="D37" s="25">
        <v>1074.1199999999999</v>
      </c>
      <c r="E37" s="24">
        <f t="array" ref="E37">PRODUCT(ROUND(D37*0.25,2))</f>
        <v>268.52999999999997</v>
      </c>
    </row>
    <row r="38" spans="1:5" ht="25.5" x14ac:dyDescent="0.25">
      <c r="A38" s="21">
        <v>27</v>
      </c>
      <c r="B38" s="26" t="s">
        <v>41</v>
      </c>
      <c r="C38" s="3" t="s">
        <v>16</v>
      </c>
      <c r="D38" s="25">
        <v>1100.1500000000001</v>
      </c>
      <c r="E38" s="24">
        <f t="array" ref="E38">PRODUCT(ROUND(D38*0.25,2))</f>
        <v>275.04000000000002</v>
      </c>
    </row>
    <row r="39" spans="1:5" ht="25.5" x14ac:dyDescent="0.25">
      <c r="A39" s="21">
        <v>28</v>
      </c>
      <c r="B39" s="26" t="s">
        <v>42</v>
      </c>
      <c r="C39" s="3" t="s">
        <v>16</v>
      </c>
      <c r="D39" s="25">
        <v>441.51</v>
      </c>
      <c r="E39" s="24">
        <f t="array" ref="E39">PRODUCT(ROUND(D39*0.25,2))</f>
        <v>110.38</v>
      </c>
    </row>
    <row r="40" spans="1:5" ht="25.5" x14ac:dyDescent="0.25">
      <c r="A40" s="21">
        <v>29</v>
      </c>
      <c r="B40" s="26" t="s">
        <v>43</v>
      </c>
      <c r="C40" s="37" t="s">
        <v>16</v>
      </c>
      <c r="D40" s="38">
        <v>784.71</v>
      </c>
      <c r="E40" s="24">
        <f t="array" ref="E40">PRODUCT(ROUND(D40*0.25,2))</f>
        <v>196.18</v>
      </c>
    </row>
    <row r="41" spans="1:5" ht="38.25" x14ac:dyDescent="0.25">
      <c r="A41" s="21">
        <v>30</v>
      </c>
      <c r="B41" s="26" t="s">
        <v>44</v>
      </c>
      <c r="C41" s="44" t="s">
        <v>75</v>
      </c>
      <c r="D41" s="25">
        <v>321.13</v>
      </c>
      <c r="E41" s="24">
        <f t="array" ref="E41">PRODUCT(ROUND(D41*0.25,2))</f>
        <v>80.28</v>
      </c>
    </row>
    <row r="42" spans="1:5" ht="51" x14ac:dyDescent="0.25">
      <c r="A42" s="21">
        <v>31</v>
      </c>
      <c r="B42" s="26" t="s">
        <v>45</v>
      </c>
      <c r="C42" s="44" t="s">
        <v>17</v>
      </c>
      <c r="D42" s="25">
        <v>2123.8000000000002</v>
      </c>
      <c r="E42" s="24">
        <f t="array" ref="E42">PRODUCT(ROUND(D42*0.25,2))</f>
        <v>530.95000000000005</v>
      </c>
    </row>
    <row r="43" spans="1:5" ht="76.5" x14ac:dyDescent="0.25">
      <c r="A43" s="21">
        <v>32</v>
      </c>
      <c r="B43" s="26" t="s">
        <v>46</v>
      </c>
      <c r="C43" s="43" t="s">
        <v>62</v>
      </c>
      <c r="D43" s="25">
        <v>2277.2199999999998</v>
      </c>
      <c r="E43" s="24">
        <f t="array" ref="E43">PRODUCT(ROUND(D43*0.25,2))</f>
        <v>569.30999999999995</v>
      </c>
    </row>
    <row r="44" spans="1:5" ht="38.25" x14ac:dyDescent="0.25">
      <c r="A44" s="41">
        <v>33</v>
      </c>
      <c r="B44" s="26" t="s">
        <v>57</v>
      </c>
      <c r="C44" s="44" t="s">
        <v>76</v>
      </c>
      <c r="D44" s="25">
        <v>2012.88</v>
      </c>
      <c r="E44" s="24">
        <f t="array" ref="E44">PRODUCT(ROUND(D44*0.25,2))</f>
        <v>503.22</v>
      </c>
    </row>
    <row r="45" spans="1:5" ht="25.5" x14ac:dyDescent="0.25">
      <c r="A45" s="21">
        <v>34</v>
      </c>
      <c r="B45" s="26" t="s">
        <v>47</v>
      </c>
      <c r="C45" s="3" t="s">
        <v>16</v>
      </c>
      <c r="D45" s="25">
        <v>1453.06</v>
      </c>
      <c r="E45" s="24">
        <f t="array" ref="E45">PRODUCT(ROUND(D45*0.25,2))</f>
        <v>363.27</v>
      </c>
    </row>
    <row r="46" spans="1:5" ht="25.5" x14ac:dyDescent="0.25">
      <c r="A46" s="21">
        <v>35</v>
      </c>
      <c r="B46" s="26" t="s">
        <v>48</v>
      </c>
      <c r="C46" s="3" t="s">
        <v>16</v>
      </c>
      <c r="D46" s="25">
        <v>839.86</v>
      </c>
      <c r="E46" s="24">
        <f t="array" ref="E46">PRODUCT(ROUND(D46*0.25,2))</f>
        <v>209.97</v>
      </c>
    </row>
    <row r="47" spans="1:5" ht="25.5" x14ac:dyDescent="0.25">
      <c r="A47" s="21">
        <v>36</v>
      </c>
      <c r="B47" s="26" t="s">
        <v>49</v>
      </c>
      <c r="C47" s="3" t="s">
        <v>16</v>
      </c>
      <c r="D47" s="25">
        <v>1687.56</v>
      </c>
      <c r="E47" s="24">
        <f t="array" ref="E47">PRODUCT(ROUND(D47*0.25,2))</f>
        <v>421.89</v>
      </c>
    </row>
    <row r="48" spans="1:5" ht="25.5" x14ac:dyDescent="0.25">
      <c r="A48" s="21">
        <v>37</v>
      </c>
      <c r="B48" s="26" t="s">
        <v>50</v>
      </c>
      <c r="C48" s="3" t="s">
        <v>16</v>
      </c>
      <c r="D48" s="25">
        <v>761.77</v>
      </c>
      <c r="E48" s="24">
        <f t="array" ref="E48">PRODUCT(ROUND(D48*0.25,2))</f>
        <v>190.44</v>
      </c>
    </row>
    <row r="49" spans="1:5" ht="25.5" x14ac:dyDescent="0.25">
      <c r="A49" s="21">
        <v>38</v>
      </c>
      <c r="B49" s="26" t="s">
        <v>51</v>
      </c>
      <c r="C49" s="3" t="s">
        <v>16</v>
      </c>
      <c r="D49" s="25">
        <v>1000.75</v>
      </c>
      <c r="E49" s="24">
        <f t="array" ref="E49">PRODUCT(ROUND(D49*0.25,2))</f>
        <v>250.19</v>
      </c>
    </row>
    <row r="50" spans="1:5" ht="25.5" x14ac:dyDescent="0.25">
      <c r="A50" s="21">
        <v>39</v>
      </c>
      <c r="B50" s="26" t="s">
        <v>52</v>
      </c>
      <c r="C50" s="3" t="s">
        <v>16</v>
      </c>
      <c r="D50" s="25">
        <v>2323.54</v>
      </c>
      <c r="E50" s="24">
        <f t="array" ref="E50">PRODUCT(ROUND(D50*0.25,2))</f>
        <v>580.89</v>
      </c>
    </row>
    <row r="51" spans="1:5" ht="25.5" x14ac:dyDescent="0.25">
      <c r="A51" s="21">
        <v>40</v>
      </c>
      <c r="B51" s="26" t="s">
        <v>53</v>
      </c>
      <c r="C51" s="3" t="s">
        <v>16</v>
      </c>
      <c r="D51" s="25">
        <v>726.03</v>
      </c>
      <c r="E51" s="24">
        <f t="array" ref="E51">PRODUCT(ROUND(D51*0.25,2))</f>
        <v>181.51</v>
      </c>
    </row>
    <row r="52" spans="1:5" ht="25.5" x14ac:dyDescent="0.25">
      <c r="A52" s="21">
        <v>41</v>
      </c>
      <c r="B52" s="26" t="s">
        <v>54</v>
      </c>
      <c r="C52" s="3" t="s">
        <v>16</v>
      </c>
      <c r="D52" s="25">
        <v>817.6</v>
      </c>
      <c r="E52" s="24">
        <f t="array" ref="E52">PRODUCT(ROUND(D52*0.25,2))</f>
        <v>204.4</v>
      </c>
    </row>
    <row r="53" spans="1:5" ht="25.5" x14ac:dyDescent="0.25">
      <c r="A53" s="21">
        <v>42</v>
      </c>
      <c r="B53" s="26" t="s">
        <v>55</v>
      </c>
      <c r="C53" s="3" t="s">
        <v>16</v>
      </c>
      <c r="D53" s="25">
        <v>605.59</v>
      </c>
      <c r="E53" s="24">
        <f t="array" ref="E53">PRODUCT(ROUND(D53*0.25,2))</f>
        <v>151.4</v>
      </c>
    </row>
    <row r="54" spans="1:5" ht="25.5" x14ac:dyDescent="0.25">
      <c r="A54" s="21">
        <v>43</v>
      </c>
      <c r="B54" s="32" t="s">
        <v>56</v>
      </c>
      <c r="C54" s="3" t="s">
        <v>16</v>
      </c>
      <c r="D54" s="25">
        <v>644.64</v>
      </c>
      <c r="E54" s="24">
        <f t="array" ref="E54">PRODUCT(ROUND(D54*0.25,2))</f>
        <v>161.16</v>
      </c>
    </row>
    <row r="55" spans="1:5" ht="25.5" x14ac:dyDescent="0.25">
      <c r="A55" s="21">
        <v>44</v>
      </c>
      <c r="B55" s="26" t="s">
        <v>59</v>
      </c>
      <c r="C55" s="3" t="s">
        <v>16</v>
      </c>
      <c r="D55" s="25">
        <v>885.08</v>
      </c>
      <c r="E55" s="24">
        <f t="array" ref="E55">PRODUCT(ROUND(D55*0.25,2))</f>
        <v>221.27</v>
      </c>
    </row>
    <row r="56" spans="1:5" ht="25.5" x14ac:dyDescent="0.25">
      <c r="A56" s="21">
        <v>45</v>
      </c>
      <c r="B56" s="26" t="s">
        <v>60</v>
      </c>
      <c r="C56" s="3" t="s">
        <v>16</v>
      </c>
      <c r="D56" s="25">
        <v>658.79</v>
      </c>
      <c r="E56" s="24">
        <f t="array" ref="E56">PRODUCT(ROUND(D56*0.25,2))</f>
        <v>164.7</v>
      </c>
    </row>
    <row r="57" spans="1:5" ht="25.5" x14ac:dyDescent="0.25">
      <c r="A57" s="21">
        <v>46</v>
      </c>
      <c r="B57" s="26" t="s">
        <v>61</v>
      </c>
      <c r="C57" s="3" t="s">
        <v>16</v>
      </c>
      <c r="D57" s="25">
        <v>796.16</v>
      </c>
      <c r="E57" s="24">
        <f t="array" ref="E57">PRODUCT(ROUND(D57*0.25,2))</f>
        <v>199.04</v>
      </c>
    </row>
    <row r="58" spans="1:5" ht="25.5" x14ac:dyDescent="0.25">
      <c r="A58" s="21">
        <v>47</v>
      </c>
      <c r="B58" s="26" t="s">
        <v>63</v>
      </c>
      <c r="C58" s="3" t="s">
        <v>16</v>
      </c>
      <c r="D58" s="25">
        <v>829.86</v>
      </c>
      <c r="E58" s="24">
        <f t="array" ref="E58">PRODUCT(ROUND(D58*0.25,2))</f>
        <v>207.47</v>
      </c>
    </row>
    <row r="59" spans="1:5" ht="24" x14ac:dyDescent="0.25">
      <c r="A59" s="21">
        <v>48</v>
      </c>
      <c r="B59" s="14" t="s">
        <v>64</v>
      </c>
      <c r="C59" s="3" t="s">
        <v>16</v>
      </c>
      <c r="D59" s="25">
        <v>716.03</v>
      </c>
      <c r="E59" s="24">
        <f t="array" ref="E59">PRODUCT(ROUND(D59*0.25,2))</f>
        <v>179.01</v>
      </c>
    </row>
    <row r="60" spans="1:5" ht="25.5" x14ac:dyDescent="0.25">
      <c r="A60" s="21">
        <v>49</v>
      </c>
      <c r="B60" s="26" t="s">
        <v>65</v>
      </c>
      <c r="C60" s="3" t="s">
        <v>16</v>
      </c>
      <c r="D60" s="25">
        <v>979.31</v>
      </c>
      <c r="E60" s="24">
        <f t="array" ref="E60">PRODUCT(ROUND(D60*0.25,2))</f>
        <v>244.83</v>
      </c>
    </row>
    <row r="61" spans="1:5" ht="25.5" x14ac:dyDescent="0.25">
      <c r="A61" s="21">
        <v>50</v>
      </c>
      <c r="B61" s="26" t="s">
        <v>66</v>
      </c>
      <c r="C61" s="3" t="s">
        <v>16</v>
      </c>
      <c r="D61" s="25">
        <v>787.64</v>
      </c>
      <c r="E61" s="24">
        <f t="array" ref="E61">PRODUCT(ROUND(D61*0.25,2))</f>
        <v>196.91</v>
      </c>
    </row>
    <row r="62" spans="1:5" ht="38.25" x14ac:dyDescent="0.25">
      <c r="A62" s="21">
        <v>51</v>
      </c>
      <c r="B62" s="26" t="s">
        <v>58</v>
      </c>
      <c r="C62" s="44" t="s">
        <v>77</v>
      </c>
      <c r="D62" s="25">
        <v>4524.7299999999996</v>
      </c>
      <c r="E62" s="24">
        <f t="array" ref="E62">PRODUCT(ROUND(D62*0.25,2))</f>
        <v>1131.18</v>
      </c>
    </row>
    <row r="63" spans="1:5" ht="25.5" x14ac:dyDescent="0.25">
      <c r="A63" s="21">
        <v>52</v>
      </c>
      <c r="B63" s="26" t="s">
        <v>73</v>
      </c>
      <c r="C63" s="3" t="s">
        <v>16</v>
      </c>
      <c r="D63" s="25">
        <v>1036.54</v>
      </c>
      <c r="E63" s="24">
        <f t="array" ref="E63">PRODUCT(ROUND(D63*0.25,2))</f>
        <v>259.14</v>
      </c>
    </row>
    <row r="64" spans="1:5" x14ac:dyDescent="0.25">
      <c r="A64" s="15"/>
      <c r="B64" s="16"/>
      <c r="C64" s="17"/>
      <c r="D64" s="20">
        <f t="array" ref="D64">SUM(ROUND(D12:D63,2))</f>
        <v>64780.419999999991</v>
      </c>
      <c r="E64" s="19"/>
    </row>
    <row r="65" spans="1:5" hidden="1" x14ac:dyDescent="0.25">
      <c r="A65" s="15"/>
      <c r="B65" s="16"/>
      <c r="C65" s="17"/>
      <c r="D65" s="18"/>
      <c r="E65" s="19"/>
    </row>
    <row r="66" spans="1:5" hidden="1" x14ac:dyDescent="0.25">
      <c r="A66" s="15"/>
      <c r="B66" s="16"/>
      <c r="C66" s="17"/>
      <c r="D66" s="18"/>
      <c r="E66" s="19"/>
    </row>
    <row r="67" spans="1:5" hidden="1" x14ac:dyDescent="0.25">
      <c r="A67" s="15"/>
      <c r="B67" s="16"/>
      <c r="C67" s="17"/>
      <c r="D67" s="18"/>
      <c r="E67" s="19"/>
    </row>
    <row r="68" spans="1:5" hidden="1" x14ac:dyDescent="0.25">
      <c r="A68" s="15"/>
      <c r="B68" s="2"/>
      <c r="C68" s="17"/>
      <c r="D68" s="2"/>
    </row>
    <row r="69" spans="1:5" hidden="1" x14ac:dyDescent="0.25">
      <c r="A69" s="7" t="s">
        <v>71</v>
      </c>
      <c r="B69" s="39"/>
      <c r="D69" s="2"/>
    </row>
    <row r="70" spans="1:5" hidden="1" x14ac:dyDescent="0.25">
      <c r="A70" s="15"/>
      <c r="B70" s="5" t="s">
        <v>6</v>
      </c>
      <c r="C70" s="10"/>
      <c r="D70" s="49" t="s">
        <v>5</v>
      </c>
      <c r="E70" s="49"/>
    </row>
    <row r="71" spans="1:5" hidden="1" x14ac:dyDescent="0.25">
      <c r="A71" s="15"/>
      <c r="B71" s="5"/>
      <c r="C71" s="10"/>
      <c r="D71" s="31"/>
      <c r="E71" s="31"/>
    </row>
    <row r="72" spans="1:5" hidden="1" x14ac:dyDescent="0.25">
      <c r="A72" s="15"/>
      <c r="B72" s="5"/>
      <c r="C72" s="10"/>
      <c r="D72" s="31"/>
      <c r="E72" s="31"/>
    </row>
    <row r="73" spans="1:5" hidden="1" x14ac:dyDescent="0.25">
      <c r="A73" s="15"/>
      <c r="B73" s="5"/>
      <c r="C73" s="10"/>
      <c r="D73" s="31"/>
      <c r="E73" s="31"/>
    </row>
    <row r="74" spans="1:5" hidden="1" x14ac:dyDescent="0.25">
      <c r="A74" s="15"/>
      <c r="B74" s="10"/>
      <c r="C74" s="10"/>
      <c r="D74" s="9"/>
    </row>
    <row r="75" spans="1:5" hidden="1" x14ac:dyDescent="0.25">
      <c r="A75" s="7" t="s">
        <v>70</v>
      </c>
      <c r="B75" s="39"/>
      <c r="D75" s="2"/>
    </row>
    <row r="76" spans="1:5" hidden="1" x14ac:dyDescent="0.25">
      <c r="A76" s="15"/>
      <c r="B76" s="5" t="s">
        <v>11</v>
      </c>
      <c r="C76" s="10"/>
      <c r="D76" s="49" t="s">
        <v>5</v>
      </c>
      <c r="E76" s="49"/>
    </row>
    <row r="77" spans="1:5" hidden="1" x14ac:dyDescent="0.25">
      <c r="A77" s="15"/>
      <c r="B77" s="5"/>
      <c r="C77" s="10"/>
      <c r="D77" s="31"/>
      <c r="E77" s="31"/>
    </row>
    <row r="78" spans="1:5" hidden="1" x14ac:dyDescent="0.25">
      <c r="A78" s="15"/>
      <c r="B78" s="5"/>
      <c r="C78" s="10"/>
      <c r="D78" s="31"/>
      <c r="E78" s="31"/>
    </row>
    <row r="79" spans="1:5" hidden="1" x14ac:dyDescent="0.25">
      <c r="A79" s="15"/>
      <c r="B79" s="5"/>
      <c r="C79" s="10"/>
      <c r="D79" s="31"/>
      <c r="E79" s="31"/>
    </row>
    <row r="80" spans="1:5" hidden="1" x14ac:dyDescent="0.25">
      <c r="A80" s="4"/>
      <c r="B80" s="10"/>
      <c r="C80" s="10"/>
      <c r="D80" s="9"/>
    </row>
    <row r="81" spans="1:5" hidden="1" x14ac:dyDescent="0.25">
      <c r="A81" s="7" t="s">
        <v>72</v>
      </c>
      <c r="B81" s="8"/>
      <c r="C81" s="10"/>
      <c r="D81" s="8"/>
      <c r="E81" s="13"/>
    </row>
    <row r="82" spans="1:5" hidden="1" x14ac:dyDescent="0.25">
      <c r="A82" s="7"/>
      <c r="B82" s="5" t="s">
        <v>14</v>
      </c>
      <c r="C82" s="10"/>
      <c r="D82" s="49" t="s">
        <v>5</v>
      </c>
      <c r="E82" s="49"/>
    </row>
    <row r="83" spans="1:5" x14ac:dyDescent="0.25">
      <c r="A83" s="7"/>
      <c r="B83" s="2"/>
      <c r="D83" s="2"/>
    </row>
    <row r="84" spans="1:5" x14ac:dyDescent="0.25">
      <c r="A84" s="7"/>
      <c r="B84" s="2"/>
      <c r="D84" s="2"/>
    </row>
    <row r="85" spans="1:5" x14ac:dyDescent="0.25">
      <c r="A85" s="7"/>
      <c r="B85" s="2"/>
      <c r="D85" s="2"/>
    </row>
    <row r="86" spans="1:5" x14ac:dyDescent="0.25">
      <c r="A86" s="7"/>
      <c r="B86" s="2"/>
      <c r="D86" s="2"/>
    </row>
    <row r="87" spans="1:5" x14ac:dyDescent="0.25">
      <c r="A87" s="7"/>
      <c r="B87" s="2"/>
      <c r="D87" s="2"/>
    </row>
    <row r="88" spans="1:5" x14ac:dyDescent="0.25">
      <c r="A88" s="7"/>
      <c r="B88" s="2"/>
      <c r="D88" s="2"/>
    </row>
    <row r="89" spans="1:5" x14ac:dyDescent="0.25">
      <c r="A89" s="7"/>
    </row>
    <row r="90" spans="1:5" x14ac:dyDescent="0.25">
      <c r="A90" s="4"/>
    </row>
    <row r="91" spans="1:5" x14ac:dyDescent="0.25">
      <c r="A91" s="4"/>
    </row>
    <row r="92" spans="1:5" x14ac:dyDescent="0.25">
      <c r="A92" s="4"/>
    </row>
    <row r="93" spans="1:5" x14ac:dyDescent="0.25">
      <c r="A93" s="35"/>
    </row>
    <row r="94" spans="1:5" x14ac:dyDescent="0.25">
      <c r="A94" s="35"/>
    </row>
    <row r="95" spans="1:5" x14ac:dyDescent="0.25">
      <c r="A95" s="35"/>
    </row>
    <row r="96" spans="1:5" x14ac:dyDescent="0.25">
      <c r="A96" s="35"/>
    </row>
  </sheetData>
  <autoFilter ref="A11:E76"/>
  <mergeCells count="10">
    <mergeCell ref="A4:E4"/>
    <mergeCell ref="D2:E2"/>
    <mergeCell ref="A2:B2"/>
    <mergeCell ref="D1:E1"/>
    <mergeCell ref="D82:E82"/>
    <mergeCell ref="D76:E76"/>
    <mergeCell ref="D70:E70"/>
    <mergeCell ref="A8:E8"/>
    <mergeCell ref="A6:E6"/>
    <mergeCell ref="A10:E10"/>
  </mergeCells>
  <pageMargins left="0.59055118110236227" right="0.31496062992125984" top="0.39370078740157483" bottom="0.74803149606299213" header="0.39370078740157483" footer="0.31496062992125984"/>
  <pageSetup scale="66" fitToHeight="0" orientation="portrait" r:id="rId1"/>
  <headerFooter>
    <oddFooter>&amp;C&amp;P</oddFooter>
  </headerFooter>
  <rowBreaks count="1" manualBreakCount="1">
    <brk id="38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AVISO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 De Maria Pena Alvarez</dc:creator>
  <cp:lastModifiedBy>Candelario Adonay Vivas</cp:lastModifiedBy>
  <cp:lastPrinted>2023-08-30T19:09:17Z</cp:lastPrinted>
  <dcterms:created xsi:type="dcterms:W3CDTF">2021-10-01T17:07:24Z</dcterms:created>
  <dcterms:modified xsi:type="dcterms:W3CDTF">2023-09-01T20:07:23Z</dcterms:modified>
</cp:coreProperties>
</file>